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ica.antolic\Desktop\"/>
    </mc:Choice>
  </mc:AlternateContent>
  <xr:revisionPtr revIDLastSave="0" documentId="13_ncr:1_{FF2ACFF1-4EA2-4B5B-AC51-6FB2BA7B02AA}" xr6:coauthVersionLast="47" xr6:coauthVersionMax="47" xr10:uidLastSave="{00000000-0000-0000-0000-000000000000}"/>
  <bookViews>
    <workbookView xWindow="-120" yWindow="-120" windowWidth="29040" windowHeight="15720" xr2:uid="{B4BCAEA7-3C6D-4891-B6E9-2447C15DA0F9}"/>
  </bookViews>
  <sheets>
    <sheet name="Veljača 2026" sheetId="15" r:id="rId1"/>
    <sheet name="Siječanj 2026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5" l="1"/>
  <c r="E29" i="15"/>
  <c r="F30" i="14" l="1"/>
  <c r="E29" i="14"/>
</calcChain>
</file>

<file path=xl/sharedStrings.xml><?xml version="1.0" encoding="utf-8"?>
<sst xmlns="http://schemas.openxmlformats.org/spreadsheetml/2006/main" count="284" uniqueCount="139">
  <si>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</si>
  <si>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</si>
  <si>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</si>
  <si>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</si>
  <si>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</si>
  <si>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 (šifra i naziv ekonomske klasifikacije razine odjeljka sukladno pravilniku kojim se uređuje sustav proračunskog računovodstva i računski plan)</t>
  </si>
  <si>
    <t>1.</t>
  </si>
  <si>
    <t xml:space="preserve">Poliklinika za reumatske bolesti, fizikalnu medicinu i rehabilitaciju dr. Drago Čop </t>
  </si>
  <si>
    <t>USLUGE TELEFONA</t>
  </si>
  <si>
    <t>2.</t>
  </si>
  <si>
    <t>UREDSKI MATERIJAL I OSTALI MATERIJALNI RASHODI</t>
  </si>
  <si>
    <t>3.</t>
  </si>
  <si>
    <t>4.</t>
  </si>
  <si>
    <t>5.</t>
  </si>
  <si>
    <t>6.</t>
  </si>
  <si>
    <t>7.</t>
  </si>
  <si>
    <t>8.</t>
  </si>
  <si>
    <t>BENEFIT SYSTEMS d.o.o.</t>
  </si>
  <si>
    <t xml:space="preserve">HEINZELOVA ULICA  44, ZAGREB         </t>
  </si>
  <si>
    <t>POTRAŽIVANJA OD ZAPOSLENIH</t>
  </si>
  <si>
    <t>9.</t>
  </si>
  <si>
    <t>10.</t>
  </si>
  <si>
    <t>11.</t>
  </si>
  <si>
    <t>12.</t>
  </si>
  <si>
    <t>EUROHERC OSIGURANJE d.d.</t>
  </si>
  <si>
    <t>ULICA GRADA VUKOVARA 282, ZAGREB</t>
  </si>
  <si>
    <t>PREMIJE OSIGURANJA</t>
  </si>
  <si>
    <t>13.</t>
  </si>
  <si>
    <t>14.</t>
  </si>
  <si>
    <t xml:space="preserve">FINANCIJSKA AGENCIJA  </t>
  </si>
  <si>
    <t xml:space="preserve">ULICA GRADA VUKOVARA 70, ZAGREB                           </t>
  </si>
  <si>
    <t>OSTALE USLUGE</t>
  </si>
  <si>
    <t xml:space="preserve">HRVATSKA RADIOTELEVIZIJA   </t>
  </si>
  <si>
    <t>PRISAVLJE 3, ZAGREB</t>
  </si>
  <si>
    <t>OSTALE KOMUNALNE USLUGE</t>
  </si>
  <si>
    <t>HŽ PUTNIČKI PRIJEVOZ d.o.o.</t>
  </si>
  <si>
    <t xml:space="preserve">STROJARSKA CESTA 11, ZAGREB                   </t>
  </si>
  <si>
    <t>NAKNADA ZA PRIJEVOZ ZAPOSLENIKA</t>
  </si>
  <si>
    <t>MEDIKA d.d.</t>
  </si>
  <si>
    <t>CAPRAŠKA 1, ZAGREB</t>
  </si>
  <si>
    <t>ODVJETNIČKO DRUŠTVO SMOLEK&amp;ŠKRINJAR d.o.o.</t>
  </si>
  <si>
    <t>  12272426385</t>
  </si>
  <si>
    <t>JURJA ŽERJAVIĆA 19, ZAGREB</t>
  </si>
  <si>
    <t>10000          </t>
  </si>
  <si>
    <t>INTELEKTUALNE I OSOBNE USLUGE</t>
  </si>
  <si>
    <t>REMONDIS MEDISON  d.o.o.</t>
  </si>
  <si>
    <t>DRAGANIĆI 13A, DRAGANIĆI</t>
  </si>
  <si>
    <t>KOMUNALNE USLUGE</t>
  </si>
  <si>
    <t xml:space="preserve">TELEMACH HRVATSKA d.o.o. za telekomunikacijske usluge      </t>
  </si>
  <si>
    <t xml:space="preserve">JOSIPA MAROHNIĆA 1 , ZAGREB                 </t>
  </si>
  <si>
    <t>ZAGREBAČKA BANKA d.d.</t>
  </si>
  <si>
    <t>TRG BANA JOSIPA JELAČIĆA 10, ZAGREB</t>
  </si>
  <si>
    <t>NAKNADA ZA BANKARSKE USLUGE</t>
  </si>
  <si>
    <t>ZAGREBAČKI ELEKTRIČNI TRAMVAJ d.o.o.</t>
  </si>
  <si>
    <t xml:space="preserve">OZALJSKA 105 , ZAGREB        </t>
  </si>
  <si>
    <t>LITERATURA</t>
  </si>
  <si>
    <r>
      <t xml:space="preserve"> </t>
    </r>
    <r>
      <rPr>
        <sz val="11"/>
        <color theme="1"/>
        <rFont val="Aptos Narrow"/>
        <family val="2"/>
        <scheme val="minor"/>
      </rPr>
      <t>RASHODI LIJEKOVA I POTROŠNOG MEDICINSKOG MATERIJALA</t>
    </r>
  </si>
  <si>
    <t>/</t>
  </si>
  <si>
    <t xml:space="preserve">HRVATSKI ZAVOD ZA MIROVINSKO OSIGURANJE </t>
  </si>
  <si>
    <t xml:space="preserve">A. MIHANOVIĆA 3, ZAGREB   </t>
  </si>
  <si>
    <t>TROŠAK ENERGIJE</t>
  </si>
  <si>
    <t>LIFT-MONT d.o.o.</t>
  </si>
  <si>
    <t>KRŠINIĆEVA ULICA 8, RIJEKA</t>
  </si>
  <si>
    <t>USLUGE TEKUĆEG ODRŽAVANJA</t>
  </si>
  <si>
    <t>H.K.O. d.o.o.</t>
  </si>
  <si>
    <t>BANJAVČIĆEVA 13, ZAGREB</t>
  </si>
  <si>
    <t xml:space="preserve">HRVATSKO DRUŠTVO ZA MEDICINSKU BIOKEMIJU I LABORATORIJSKU MEDICINU HDMBLM                           </t>
  </si>
  <si>
    <t xml:space="preserve">BOŠKOVIĆEVA 18, ZAGREB  </t>
  </si>
  <si>
    <t>BIOMAX d.o.o.</t>
  </si>
  <si>
    <t>71332169686</t>
  </si>
  <si>
    <t>PERJAVIČKA PUTINA 5, ZAGREB</t>
  </si>
  <si>
    <t>KEMOLAB d.o.o.</t>
  </si>
  <si>
    <t>LOJENOV PRILAZ 10, ZAGREB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</si>
  <si>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</si>
  <si>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</si>
  <si>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</si>
  <si>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</si>
  <si>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</si>
  <si>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</si>
  <si>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</si>
  <si>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</si>
  <si>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</si>
  <si>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NARODNE NOVINE d.d.</t>
  </si>
  <si>
    <t>SAVSKI GAJ XIII. PUT 6, ZAGREB</t>
  </si>
  <si>
    <t>MAKROMIKRO GRUPA d.o.o.</t>
  </si>
  <si>
    <t xml:space="preserve">VUKOMERIČKA ULICA 6, VELIKA GORICA                      </t>
  </si>
  <si>
    <t>B.I.G. B.L.U.E. d.o.o.</t>
  </si>
  <si>
    <t>´01741196103</t>
  </si>
  <si>
    <t>PINO BUDICIN 13, PULA</t>
  </si>
  <si>
    <t>LABENA d.o.o.</t>
  </si>
  <si>
    <t>JARUŠČICA 7, ZAGREB</t>
  </si>
  <si>
    <t>24.</t>
  </si>
  <si>
    <t>25.</t>
  </si>
  <si>
    <t>26.</t>
  </si>
  <si>
    <t xml:space="preserve"> RASHODI LIJEKOVA I POTROŠNOG MEDICINSKOG MATERIJALA</t>
  </si>
  <si>
    <t>URIHO</t>
  </si>
  <si>
    <t>AVENIJA MARINA DRŽIĆA 1, ZAGREB</t>
  </si>
  <si>
    <t>27.</t>
  </si>
  <si>
    <t>BIOELEKTRONIKA d.o.o.</t>
  </si>
  <si>
    <t>KSAVER 202, ZAGREB</t>
  </si>
  <si>
    <t xml:space="preserve">ALCA ZAGREB D.O.O. </t>
  </si>
  <si>
    <t xml:space="preserve">KOLEDOVČINA 2, ZAGREB   </t>
  </si>
  <si>
    <t>RASHODI LIJEKOVA I POTROŠNOG MEDICINSKOG MATERIJALA</t>
  </si>
  <si>
    <t xml:space="preserve">HP-Hrvatska pošta d.d. </t>
  </si>
  <si>
    <t>POŠTANSKA ULICA 7, VELIKA GORICA</t>
  </si>
  <si>
    <t>USLUGE POŠTA</t>
  </si>
  <si>
    <t>Kategorija 1 -                                                                                       MINIMALNI SKUP PODATAKA O TROŠENJU SREDSTAVA  ZA RAZDOBLJE 01.01.-31.01.2026.</t>
  </si>
  <si>
    <t>Kategorija 2 -                                                                                       MINIMALNI SKUP PODATAKA O TROŠENJU SREDSTAVA  ZA RAZDOBLJE 01.01.-31.01.2026.</t>
  </si>
  <si>
    <t xml:space="preserve">HRVATSKA ZAJEDNICA RAČUNOVOĐA I FIN. DJELATNIKA  </t>
  </si>
  <si>
    <t>JAKOVA GOTOVCA 1/II, P.P. 732</t>
  </si>
  <si>
    <t xml:space="preserve">iNOVINE d.d.   </t>
  </si>
  <si>
    <t xml:space="preserve">KLJUČ BMB BRAVARSKI I TRGOVAČKI OBRT     </t>
  </si>
  <si>
    <t xml:space="preserve">ILICA 64/1, ZAGREB  </t>
  </si>
  <si>
    <t xml:space="preserve">DRAŠKOVIĆEVA ULICA 27, ZAGREB   </t>
  </si>
  <si>
    <t xml:space="preserve">SPAR HRVATSKA d.o.o.  </t>
  </si>
  <si>
    <t xml:space="preserve">SLAVONSKA AVENIJA 50 </t>
  </si>
  <si>
    <t>METRON INSTRUMENTS d.o.o.</t>
  </si>
  <si>
    <t xml:space="preserve">ZAVRTNICA 17, ZAGREB   </t>
  </si>
  <si>
    <t>MAG INFORMATIKA d.o.o.</t>
  </si>
  <si>
    <t>PAKOŠTANSKA ULICA 5/II KAT, ZAGREB</t>
  </si>
  <si>
    <t>RAČUNALNE USLUGE</t>
  </si>
  <si>
    <t>GLOBALDIZAJN d.o.o.</t>
  </si>
  <si>
    <t>BANI 75, BUZIN, ZAGREB</t>
  </si>
  <si>
    <t>MCS GRUPA d.o.o.</t>
  </si>
  <si>
    <t>`04355267582</t>
  </si>
  <si>
    <t xml:space="preserve">ZAGREBAČKA CESTA 126, ZAGREB     </t>
  </si>
  <si>
    <t>LICENCE</t>
  </si>
  <si>
    <t xml:space="preserve">AUGUSTA CESARCA 5, PETRINJA </t>
  </si>
  <si>
    <t xml:space="preserve">PROXIMA INFORMATIKA d.o.o.  </t>
  </si>
  <si>
    <t>SITNI INVENTAR</t>
  </si>
  <si>
    <t>NOVA ORTOPEDIJA d.o.o.</t>
  </si>
  <si>
    <t xml:space="preserve">ULICA KRALJA DRŽISLAVA 10, ZAGREB </t>
  </si>
  <si>
    <t>ELEKTRONIČAR d.o.o.</t>
  </si>
  <si>
    <t xml:space="preserve">KARLOVAČKA CESTA 26A, ZAGREB                   </t>
  </si>
  <si>
    <t xml:space="preserve">MATERIJAL I DIJELOVI ZA TEKUĆE ODRŽAVANJE                                            </t>
  </si>
  <si>
    <t xml:space="preserve">MEDiLAB d.o.o. </t>
  </si>
  <si>
    <t>ULICA ALEKSANDRA HONDLA 2/9</t>
  </si>
  <si>
    <t>Kategorija 1 -                                                                                       MINIMALNI SKUP PODATAKA O TROŠENJU SREDSTAVA  ZA RAZDOBLJE 01.02.-28.02.2026.</t>
  </si>
  <si>
    <t>Kategorija 2 -                                                                                       MINIMALNI SKUP PODATAKA O TROŠENJU SREDSTAVA  ZA RAZDOBLJE 01.02.-28.02.2026.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</si>
</sst>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1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 shrinkToFit="1"/>
    </xf>
    <xf numFmtId="0" fontId="0" fillId="4" borderId="6" xfId="0" applyFill="1" applyBorder="1" applyAlignment="1">
      <alignment horizontal="center" vertical="center" wrapText="1" shrinkToFit="1"/>
    </xf>
    <xf numFmtId="164" fontId="0" fillId="4" borderId="6" xfId="0" applyNumberFormat="1" applyFill="1" applyBorder="1" applyAlignment="1">
      <alignment horizontal="right" vertical="center" wrapText="1" shrinkToFit="1"/>
    </xf>
    <xf numFmtId="0" fontId="6" fillId="4" borderId="6" xfId="0" applyFont="1" applyFill="1" applyBorder="1" applyAlignment="1">
      <alignment horizontal="left" vertical="center" wrapText="1" shrinkToFit="1"/>
    </xf>
    <xf numFmtId="0" fontId="0" fillId="4" borderId="6" xfId="0" applyFill="1" applyBorder="1" applyAlignment="1">
      <alignment horizontal="right" vertical="center" wrapText="1" shrinkToFit="1"/>
    </xf>
    <xf numFmtId="0" fontId="0" fillId="4" borderId="6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right" vertical="center"/>
    </xf>
    <xf numFmtId="164" fontId="0" fillId="4" borderId="5" xfId="0" applyNumberFormat="1" applyFill="1" applyBorder="1" applyAlignment="1">
      <alignment horizontal="right" vertical="center" wrapText="1" shrinkToFit="1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 shrinkToFit="1"/>
    </xf>
    <xf numFmtId="0" fontId="0" fillId="4" borderId="5" xfId="0" applyFill="1" applyBorder="1" applyAlignment="1">
      <alignment vertical="center" wrapText="1" shrinkToFit="1"/>
    </xf>
    <xf numFmtId="4" fontId="0" fillId="0" borderId="0" xfId="0" applyNumberFormat="1"/>
    <xf numFmtId="0" fontId="0" fillId="4" borderId="5" xfId="0" applyFill="1" applyBorder="1" applyAlignment="1">
      <alignment horizontal="right" vertical="center" wrapText="1" shrinkToFit="1"/>
    </xf>
    <xf numFmtId="0" fontId="0" fillId="4" borderId="0" xfId="0" applyFill="1" applyAlignment="1">
      <alignment horizontal="center" vertical="center" wrapText="1" shrinkToFit="1"/>
    </xf>
    <xf numFmtId="0" fontId="0" fillId="4" borderId="6" xfId="0" applyFill="1" applyBorder="1" applyAlignment="1">
      <alignment vertical="center" wrapText="1"/>
    </xf>
    <xf numFmtId="164" fontId="5" fillId="4" borderId="6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2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 shrinkToFit="1"/>
    </xf>
    <xf numFmtId="0" fontId="0" fillId="0" borderId="5" xfId="0" applyBorder="1" applyAlignment="1">
      <alignment horizontal="righ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 shrinkToFit="1"/>
    </xf>
    <xf numFmtId="164" fontId="0" fillId="0" borderId="5" xfId="0" applyNumberFormat="1" applyBorder="1" applyAlignment="1">
      <alignment horizontal="right" vertical="center" wrapText="1" shrinkToFit="1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/>
    </xf>
    <xf numFmtId="0" fontId="0" fillId="4" borderId="5" xfId="0" applyFill="1" applyBorder="1" applyAlignment="1">
      <alignment horizontal="right" vertical="center"/>
    </xf>
    <xf numFmtId="0" fontId="0" fillId="4" borderId="6" xfId="0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9" fillId="0" borderId="0" xfId="0" applyFont="1"/>
    <xf numFmtId="164" fontId="5" fillId="4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 shrinkToFit="1"/>
    </xf>
    <xf numFmtId="2" fontId="0" fillId="0" borderId="0" xfId="0" applyNumberFormat="1"/>
    <xf numFmtId="0" fontId="0" fillId="4" borderId="6" xfId="0" applyFill="1" applyBorder="1" applyAlignment="1">
      <alignment vertical="center"/>
    </xf>
    <xf numFmtId="0" fontId="0" fillId="4" borderId="5" xfId="0" applyFill="1" applyBorder="1" applyAlignment="1">
      <alignment wrapText="1"/>
    </xf>
    <xf numFmtId="0" fontId="0" fillId="4" borderId="5" xfId="0" applyFill="1" applyBorder="1" applyAlignment="1">
      <alignment vertical="center" wrapText="1"/>
    </xf>
    <xf numFmtId="0" fontId="0" fillId="0" borderId="0" xfId="0" applyBorder="1"/>
    <xf numFmtId="0" fontId="3" fillId="4" borderId="1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20F4-9B4F-4E5E-B32B-0C7953080E9D}">
  <dimension ref="A1:N42"/>
  <sheetViews>
    <sheetView tabSelected="1" zoomScaleNormal="100" workbookViewId="0">
      <selection activeCell="I26" sqref="I26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51" t="s">
        <v>137</v>
      </c>
      <c r="B1" s="52"/>
      <c r="C1" s="52"/>
      <c r="D1" s="52"/>
      <c r="E1" s="52"/>
      <c r="F1" s="52"/>
      <c r="G1" s="52"/>
      <c r="H1" s="52"/>
      <c r="I1" s="53"/>
    </row>
    <row r="2" spans="1:13" ht="68.25" customHeight="1" x14ac:dyDescent="0.25">
      <c r="A2" s="44"/>
      <c r="B2" s="63" t="s">
        <v>0</v>
      </c>
      <c r="C2" s="63" t="s">
        <v>1</v>
      </c>
      <c r="D2" s="63" t="s">
        <v>2</v>
      </c>
      <c r="E2" s="63"/>
      <c r="F2" s="63" t="s">
        <v>3</v>
      </c>
      <c r="G2" s="1" t="s">
        <v>4</v>
      </c>
      <c r="H2" s="54" t="s">
        <v>5</v>
      </c>
      <c r="I2" s="54"/>
    </row>
    <row r="3" spans="1:13" ht="34.5" customHeight="1" x14ac:dyDescent="0.25">
      <c r="A3" s="2">
        <v>1</v>
      </c>
      <c r="B3" s="14" t="s">
        <v>17</v>
      </c>
      <c r="C3" s="15">
        <v>57845277445</v>
      </c>
      <c r="D3" s="26" t="s">
        <v>18</v>
      </c>
      <c r="E3" s="16"/>
      <c r="F3" s="13">
        <v>314.5</v>
      </c>
      <c r="G3" s="8" t="s">
        <v>7</v>
      </c>
      <c r="H3" s="9">
        <v>1231</v>
      </c>
      <c r="I3" s="10" t="s">
        <v>19</v>
      </c>
    </row>
    <row r="4" spans="1:13" ht="45.75" customHeight="1" x14ac:dyDescent="0.25">
      <c r="A4" s="2">
        <v>2</v>
      </c>
      <c r="B4" s="14" t="s">
        <v>132</v>
      </c>
      <c r="C4" s="15">
        <v>13970735570</v>
      </c>
      <c r="D4" s="17" t="s">
        <v>133</v>
      </c>
      <c r="E4" s="16"/>
      <c r="F4" s="13">
        <v>266.58999999999997</v>
      </c>
      <c r="G4" s="8" t="s">
        <v>7</v>
      </c>
      <c r="H4" s="9">
        <v>3232</v>
      </c>
      <c r="I4" s="10" t="s">
        <v>63</v>
      </c>
    </row>
    <row r="5" spans="1:13" ht="34.5" customHeight="1" x14ac:dyDescent="0.25">
      <c r="A5" s="2">
        <v>3</v>
      </c>
      <c r="B5" s="14" t="s">
        <v>132</v>
      </c>
      <c r="C5" s="15">
        <v>13970735570</v>
      </c>
      <c r="D5" s="17" t="s">
        <v>133</v>
      </c>
      <c r="E5" s="16"/>
      <c r="F5" s="13">
        <v>515</v>
      </c>
      <c r="G5" s="8" t="s">
        <v>7</v>
      </c>
      <c r="H5" s="19">
        <v>3224</v>
      </c>
      <c r="I5" s="26" t="s">
        <v>134</v>
      </c>
    </row>
    <row r="6" spans="1:13" ht="34.5" customHeight="1" x14ac:dyDescent="0.25">
      <c r="A6" s="2">
        <v>4</v>
      </c>
      <c r="B6" s="14" t="s">
        <v>24</v>
      </c>
      <c r="C6" s="15">
        <v>22694857747</v>
      </c>
      <c r="D6" s="26" t="s">
        <v>25</v>
      </c>
      <c r="E6" s="16"/>
      <c r="F6" s="13">
        <v>410.5</v>
      </c>
      <c r="G6" s="8" t="s">
        <v>7</v>
      </c>
      <c r="H6" s="19">
        <v>3292</v>
      </c>
      <c r="I6" s="26" t="s">
        <v>26</v>
      </c>
      <c r="M6" s="18"/>
    </row>
    <row r="7" spans="1:13" ht="34.5" customHeight="1" x14ac:dyDescent="0.25">
      <c r="A7" s="2">
        <v>5</v>
      </c>
      <c r="B7" s="14" t="s">
        <v>121</v>
      </c>
      <c r="C7" s="15">
        <v>25627314080</v>
      </c>
      <c r="D7" s="17" t="s">
        <v>122</v>
      </c>
      <c r="E7" s="16"/>
      <c r="F7" s="13">
        <v>162.5</v>
      </c>
      <c r="G7" s="8" t="s">
        <v>7</v>
      </c>
      <c r="H7" s="19">
        <v>3238</v>
      </c>
      <c r="I7" s="26" t="s">
        <v>120</v>
      </c>
      <c r="M7" s="18"/>
    </row>
    <row r="8" spans="1:13" ht="34.5" customHeight="1" x14ac:dyDescent="0.25">
      <c r="A8" s="2">
        <v>6</v>
      </c>
      <c r="B8" s="14" t="s">
        <v>103</v>
      </c>
      <c r="C8" s="15">
        <v>87311810356</v>
      </c>
      <c r="D8" s="26" t="s">
        <v>104</v>
      </c>
      <c r="E8" s="16"/>
      <c r="F8" s="48">
        <v>9.9600000000000009</v>
      </c>
      <c r="G8" s="8" t="s">
        <v>7</v>
      </c>
      <c r="H8" s="19">
        <v>3231</v>
      </c>
      <c r="I8" s="49" t="s">
        <v>105</v>
      </c>
      <c r="M8" s="18"/>
    </row>
    <row r="9" spans="1:13" ht="34.5" customHeight="1" x14ac:dyDescent="0.25">
      <c r="A9" s="2">
        <v>7</v>
      </c>
      <c r="B9" s="50" t="s">
        <v>32</v>
      </c>
      <c r="C9" s="15">
        <v>68419124305</v>
      </c>
      <c r="D9" s="26" t="s">
        <v>33</v>
      </c>
      <c r="E9" s="16"/>
      <c r="F9" s="13">
        <v>63.72</v>
      </c>
      <c r="G9" s="8" t="s">
        <v>7</v>
      </c>
      <c r="H9" s="19">
        <v>3234</v>
      </c>
      <c r="I9" s="26" t="s">
        <v>34</v>
      </c>
      <c r="M9" s="18"/>
    </row>
    <row r="10" spans="1:13" ht="34.5" customHeight="1" x14ac:dyDescent="0.25">
      <c r="A10" s="2">
        <v>8</v>
      </c>
      <c r="B10" s="14" t="s">
        <v>35</v>
      </c>
      <c r="C10" s="15">
        <v>80572192786</v>
      </c>
      <c r="D10" s="26" t="s">
        <v>36</v>
      </c>
      <c r="E10" s="16"/>
      <c r="F10" s="13">
        <v>206.04</v>
      </c>
      <c r="G10" s="8" t="s">
        <v>7</v>
      </c>
      <c r="H10" s="9">
        <v>3212</v>
      </c>
      <c r="I10" s="10" t="s">
        <v>37</v>
      </c>
    </row>
    <row r="11" spans="1:13" ht="34.5" customHeight="1" x14ac:dyDescent="0.25">
      <c r="A11" s="2">
        <v>9</v>
      </c>
      <c r="B11" s="50" t="s">
        <v>110</v>
      </c>
      <c r="C11" s="15">
        <v>85031837779</v>
      </c>
      <c r="D11" s="26" t="s">
        <v>113</v>
      </c>
      <c r="E11" s="16"/>
      <c r="F11" s="13">
        <v>20</v>
      </c>
      <c r="G11" s="8" t="s">
        <v>7</v>
      </c>
      <c r="H11" s="9">
        <v>3212</v>
      </c>
      <c r="I11" s="10" t="s">
        <v>37</v>
      </c>
    </row>
    <row r="12" spans="1:13" ht="34.5" customHeight="1" x14ac:dyDescent="0.25">
      <c r="A12" s="2">
        <v>10</v>
      </c>
      <c r="B12" s="50" t="s">
        <v>111</v>
      </c>
      <c r="C12" s="15">
        <v>47742970086</v>
      </c>
      <c r="D12" s="26" t="s">
        <v>112</v>
      </c>
      <c r="E12" s="16"/>
      <c r="F12" s="13">
        <v>32.5</v>
      </c>
      <c r="G12" s="8" t="s">
        <v>7</v>
      </c>
      <c r="H12" s="19">
        <v>3221</v>
      </c>
      <c r="I12" s="26" t="s">
        <v>10</v>
      </c>
      <c r="M12" s="18"/>
    </row>
    <row r="13" spans="1:13" ht="34.5" customHeight="1" x14ac:dyDescent="0.25">
      <c r="A13" s="2">
        <v>11</v>
      </c>
      <c r="B13" s="14" t="s">
        <v>61</v>
      </c>
      <c r="C13" s="15">
        <v>3254435180</v>
      </c>
      <c r="D13" s="26" t="s">
        <v>62</v>
      </c>
      <c r="E13" s="16"/>
      <c r="F13" s="13">
        <v>39.83</v>
      </c>
      <c r="G13" s="8" t="s">
        <v>7</v>
      </c>
      <c r="H13" s="9">
        <v>3232</v>
      </c>
      <c r="I13" s="10" t="s">
        <v>63</v>
      </c>
    </row>
    <row r="14" spans="1:13" ht="34.5" customHeight="1" x14ac:dyDescent="0.25">
      <c r="A14" s="2">
        <v>12</v>
      </c>
      <c r="B14" s="14" t="s">
        <v>118</v>
      </c>
      <c r="C14" s="15">
        <v>93224926556</v>
      </c>
      <c r="D14" s="17" t="s">
        <v>119</v>
      </c>
      <c r="E14" s="20"/>
      <c r="F14" s="13">
        <v>137.5</v>
      </c>
      <c r="G14" s="8" t="s">
        <v>7</v>
      </c>
      <c r="H14" s="19">
        <v>3238</v>
      </c>
      <c r="I14" s="26" t="s">
        <v>120</v>
      </c>
      <c r="M14" s="18"/>
    </row>
    <row r="15" spans="1:13" ht="34.5" customHeight="1" x14ac:dyDescent="0.25">
      <c r="A15" s="2">
        <v>13</v>
      </c>
      <c r="B15" s="14" t="s">
        <v>123</v>
      </c>
      <c r="C15" s="15" t="s">
        <v>124</v>
      </c>
      <c r="D15" s="17" t="s">
        <v>125</v>
      </c>
      <c r="E15" s="20"/>
      <c r="F15" s="13">
        <v>40.39</v>
      </c>
      <c r="G15" s="8" t="s">
        <v>7</v>
      </c>
      <c r="H15" s="19">
        <v>3224</v>
      </c>
      <c r="I15" s="26" t="s">
        <v>134</v>
      </c>
      <c r="M15" s="18"/>
    </row>
    <row r="16" spans="1:13" ht="34.5" customHeight="1" x14ac:dyDescent="0.25">
      <c r="A16" s="2">
        <v>14</v>
      </c>
      <c r="B16" s="14" t="s">
        <v>123</v>
      </c>
      <c r="C16" s="15" t="s">
        <v>124</v>
      </c>
      <c r="D16" s="17" t="s">
        <v>125</v>
      </c>
      <c r="E16" s="20"/>
      <c r="F16" s="13">
        <v>744.48</v>
      </c>
      <c r="G16" s="8" t="s">
        <v>7</v>
      </c>
      <c r="H16" s="19">
        <v>4123</v>
      </c>
      <c r="I16" s="26" t="s">
        <v>126</v>
      </c>
      <c r="M16" s="18"/>
    </row>
    <row r="17" spans="1:14" ht="34.5" customHeight="1" x14ac:dyDescent="0.25">
      <c r="A17" s="2">
        <v>15</v>
      </c>
      <c r="B17" s="14" t="s">
        <v>123</v>
      </c>
      <c r="C17" s="4" t="s">
        <v>124</v>
      </c>
      <c r="D17" s="17" t="s">
        <v>125</v>
      </c>
      <c r="E17" s="16"/>
      <c r="F17" s="13">
        <v>6275.74</v>
      </c>
      <c r="G17" s="8" t="s">
        <v>7</v>
      </c>
      <c r="H17" s="19">
        <v>3238</v>
      </c>
      <c r="I17" s="26" t="s">
        <v>120</v>
      </c>
      <c r="M17" s="18"/>
    </row>
    <row r="18" spans="1:14" ht="34.5" customHeight="1" x14ac:dyDescent="0.25">
      <c r="A18" s="2">
        <v>16</v>
      </c>
      <c r="B18" s="3" t="s">
        <v>38</v>
      </c>
      <c r="C18" s="4">
        <v>94818858923</v>
      </c>
      <c r="D18" s="10" t="s">
        <v>39</v>
      </c>
      <c r="E18" s="6"/>
      <c r="F18" s="7">
        <v>1045.23</v>
      </c>
      <c r="G18" s="8" t="s">
        <v>7</v>
      </c>
      <c r="H18" s="12">
        <v>3251</v>
      </c>
      <c r="I18" s="10" t="s">
        <v>56</v>
      </c>
    </row>
    <row r="19" spans="1:14" ht="34.5" customHeight="1" x14ac:dyDescent="0.25">
      <c r="A19" s="2">
        <v>17</v>
      </c>
      <c r="B19" s="3" t="s">
        <v>135</v>
      </c>
      <c r="C19" s="4">
        <v>77804145433</v>
      </c>
      <c r="D19" s="10" t="s">
        <v>136</v>
      </c>
      <c r="E19" s="6"/>
      <c r="F19" s="7">
        <v>405</v>
      </c>
      <c r="G19" s="8" t="s">
        <v>7</v>
      </c>
      <c r="H19" s="12">
        <v>3251</v>
      </c>
      <c r="I19" s="10" t="s">
        <v>56</v>
      </c>
    </row>
    <row r="20" spans="1:14" ht="34.5" customHeight="1" x14ac:dyDescent="0.25">
      <c r="A20" s="2">
        <v>18</v>
      </c>
      <c r="B20" s="45" t="s">
        <v>116</v>
      </c>
      <c r="C20" s="2">
        <v>53299066792</v>
      </c>
      <c r="D20" s="49" t="s">
        <v>117</v>
      </c>
      <c r="E20" s="62"/>
      <c r="F20" s="13">
        <v>2493.75</v>
      </c>
      <c r="G20" s="31" t="s">
        <v>7</v>
      </c>
      <c r="H20" s="27">
        <v>3232</v>
      </c>
      <c r="I20" s="28" t="s">
        <v>63</v>
      </c>
    </row>
    <row r="21" spans="1:14" ht="34.5" customHeight="1" x14ac:dyDescent="0.25">
      <c r="A21" s="2">
        <v>19</v>
      </c>
      <c r="B21" s="45" t="s">
        <v>82</v>
      </c>
      <c r="C21" s="2">
        <v>64546066176</v>
      </c>
      <c r="D21" s="46" t="s">
        <v>83</v>
      </c>
      <c r="F21" s="13">
        <v>66.28</v>
      </c>
      <c r="G21" s="31" t="s">
        <v>7</v>
      </c>
      <c r="H21" s="27">
        <v>3221</v>
      </c>
      <c r="I21" s="40" t="s">
        <v>10</v>
      </c>
      <c r="M21" s="18"/>
    </row>
    <row r="22" spans="1:14" ht="34.5" customHeight="1" x14ac:dyDescent="0.25">
      <c r="A22" s="2">
        <v>20</v>
      </c>
      <c r="B22" s="3" t="s">
        <v>130</v>
      </c>
      <c r="C22" s="4">
        <v>89389666966</v>
      </c>
      <c r="D22" s="5" t="s">
        <v>131</v>
      </c>
      <c r="E22" s="6"/>
      <c r="F22" s="7">
        <v>82.63</v>
      </c>
      <c r="G22" s="8" t="s">
        <v>7</v>
      </c>
      <c r="H22" s="9">
        <v>3232</v>
      </c>
      <c r="I22" s="28" t="s">
        <v>63</v>
      </c>
    </row>
    <row r="23" spans="1:14" ht="34.5" customHeight="1" x14ac:dyDescent="0.25">
      <c r="A23" s="2">
        <v>21</v>
      </c>
      <c r="B23" s="59" t="s">
        <v>40</v>
      </c>
      <c r="C23" s="11" t="s">
        <v>41</v>
      </c>
      <c r="D23" s="41" t="s">
        <v>42</v>
      </c>
      <c r="E23" s="37" t="s">
        <v>43</v>
      </c>
      <c r="F23" s="7">
        <v>1500</v>
      </c>
      <c r="G23" s="31" t="s">
        <v>7</v>
      </c>
      <c r="H23" s="39">
        <v>3237</v>
      </c>
      <c r="I23" s="28" t="s">
        <v>44</v>
      </c>
    </row>
    <row r="24" spans="1:14" ht="34.5" customHeight="1" x14ac:dyDescent="0.25">
      <c r="A24" s="2">
        <v>22</v>
      </c>
      <c r="B24" s="14" t="s">
        <v>128</v>
      </c>
      <c r="C24" s="15">
        <v>35956517501</v>
      </c>
      <c r="D24" s="26" t="s">
        <v>127</v>
      </c>
      <c r="E24" s="57"/>
      <c r="F24" s="13">
        <v>39.9</v>
      </c>
      <c r="G24" s="8" t="s">
        <v>7</v>
      </c>
      <c r="H24" s="19">
        <v>3225</v>
      </c>
      <c r="I24" s="26" t="s">
        <v>129</v>
      </c>
      <c r="M24" s="18"/>
    </row>
    <row r="25" spans="1:14" ht="34.5" customHeight="1" x14ac:dyDescent="0.25">
      <c r="A25" s="2">
        <v>23</v>
      </c>
      <c r="B25" s="61" t="s">
        <v>45</v>
      </c>
      <c r="C25" s="2">
        <v>58852060080</v>
      </c>
      <c r="D25" s="46" t="s">
        <v>46</v>
      </c>
      <c r="E25" s="62"/>
      <c r="F25" s="13">
        <v>133.21</v>
      </c>
      <c r="G25" s="31" t="s">
        <v>7</v>
      </c>
      <c r="H25" s="49">
        <v>3234</v>
      </c>
      <c r="I25" s="38" t="s">
        <v>47</v>
      </c>
      <c r="M25" s="18"/>
    </row>
    <row r="26" spans="1:14" ht="34.5" customHeight="1" x14ac:dyDescent="0.25">
      <c r="A26" s="2">
        <v>24</v>
      </c>
      <c r="B26" s="21" t="s">
        <v>114</v>
      </c>
      <c r="C26" s="11">
        <v>46108893754</v>
      </c>
      <c r="D26" s="41" t="s">
        <v>115</v>
      </c>
      <c r="E26" s="37"/>
      <c r="F26" s="7">
        <v>16.54</v>
      </c>
      <c r="G26" s="31" t="s">
        <v>7</v>
      </c>
      <c r="H26" s="38">
        <v>3221</v>
      </c>
      <c r="I26" s="28" t="s">
        <v>10</v>
      </c>
    </row>
    <row r="27" spans="1:14" ht="34.5" customHeight="1" x14ac:dyDescent="0.25">
      <c r="A27" s="2">
        <v>25</v>
      </c>
      <c r="B27" s="60" t="s">
        <v>48</v>
      </c>
      <c r="C27" s="2">
        <v>70133616033</v>
      </c>
      <c r="D27" s="46" t="s">
        <v>49</v>
      </c>
      <c r="E27" s="62"/>
      <c r="F27" s="13">
        <v>263.89999999999998</v>
      </c>
      <c r="G27" s="31" t="s">
        <v>7</v>
      </c>
      <c r="H27" s="49">
        <v>3231</v>
      </c>
      <c r="I27" s="49" t="s">
        <v>8</v>
      </c>
      <c r="M27" s="18"/>
    </row>
    <row r="28" spans="1:14" ht="30" x14ac:dyDescent="0.25">
      <c r="A28" s="2">
        <v>26</v>
      </c>
      <c r="B28" s="3" t="s">
        <v>50</v>
      </c>
      <c r="C28" s="4">
        <v>92963223473</v>
      </c>
      <c r="D28" s="10" t="s">
        <v>51</v>
      </c>
      <c r="E28" s="6"/>
      <c r="F28" s="22">
        <v>143.22999999999999</v>
      </c>
      <c r="G28" s="8" t="s">
        <v>7</v>
      </c>
      <c r="H28" s="9">
        <v>3431</v>
      </c>
      <c r="I28" s="10" t="s">
        <v>52</v>
      </c>
    </row>
    <row r="29" spans="1:14" ht="34.5" customHeight="1" x14ac:dyDescent="0.25">
      <c r="A29" s="2">
        <v>27</v>
      </c>
      <c r="B29" s="3" t="s">
        <v>53</v>
      </c>
      <c r="C29" s="4">
        <v>85584865987</v>
      </c>
      <c r="D29" s="10" t="s">
        <v>54</v>
      </c>
      <c r="E29" s="6">
        <f>769.8+38.49</f>
        <v>808.29</v>
      </c>
      <c r="F29" s="7">
        <v>683.51</v>
      </c>
      <c r="G29" s="8" t="s">
        <v>7</v>
      </c>
      <c r="H29" s="9">
        <v>3212</v>
      </c>
      <c r="I29" s="10" t="s">
        <v>37</v>
      </c>
    </row>
    <row r="30" spans="1:14" ht="16.5" customHeight="1" thickBot="1" x14ac:dyDescent="0.3">
      <c r="F30" s="23">
        <f>SUM(F3:F29)</f>
        <v>16112.429999999998</v>
      </c>
    </row>
    <row r="31" spans="1:14" ht="63.75" customHeight="1" thickBot="1" x14ac:dyDescent="0.3">
      <c r="A31" s="51" t="s">
        <v>138</v>
      </c>
      <c r="B31" s="52"/>
      <c r="C31" s="52"/>
      <c r="D31" s="52"/>
      <c r="E31" s="52"/>
      <c r="F31" s="52"/>
      <c r="G31" s="52"/>
      <c r="H31" s="52"/>
      <c r="I31" s="53"/>
      <c r="N31" s="18"/>
    </row>
    <row r="32" spans="1:14" ht="63.75" thickBot="1" x14ac:dyDescent="0.3">
      <c r="A32" s="24"/>
      <c r="B32" s="25" t="s">
        <v>0</v>
      </c>
      <c r="C32" s="25" t="s">
        <v>1</v>
      </c>
      <c r="D32" s="25" t="s">
        <v>2</v>
      </c>
      <c r="E32" s="25"/>
      <c r="F32" s="25" t="s">
        <v>3</v>
      </c>
      <c r="G32" s="25" t="s">
        <v>4</v>
      </c>
      <c r="H32" s="55" t="s">
        <v>5</v>
      </c>
      <c r="I32" s="56"/>
      <c r="N32" s="18"/>
    </row>
    <row r="33" spans="1:12" x14ac:dyDescent="0.25">
      <c r="A33" s="2" t="s">
        <v>6</v>
      </c>
      <c r="B33" s="3" t="s">
        <v>57</v>
      </c>
      <c r="C33" s="39"/>
      <c r="D33" s="5"/>
      <c r="E33" s="6"/>
      <c r="F33" s="7"/>
      <c r="G33" s="8"/>
      <c r="H33" s="39"/>
      <c r="I33" s="28"/>
    </row>
    <row r="34" spans="1:12" x14ac:dyDescent="0.25">
      <c r="F34" s="23"/>
    </row>
    <row r="37" spans="1:12" x14ac:dyDescent="0.25">
      <c r="F37" s="23"/>
    </row>
    <row r="38" spans="1:12" x14ac:dyDescent="0.25">
      <c r="D38" s="47"/>
      <c r="E38" s="47"/>
      <c r="F38" s="47"/>
    </row>
    <row r="42" spans="1:12" x14ac:dyDescent="0.25">
      <c r="L42" s="58"/>
    </row>
  </sheetData>
  <mergeCells count="4">
    <mergeCell ref="A1:I1"/>
    <mergeCell ref="H2:I2"/>
    <mergeCell ref="A31:I31"/>
    <mergeCell ref="H32:I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5252-355A-490C-A951-290C50AA6B88}">
  <dimension ref="A1:N38"/>
  <sheetViews>
    <sheetView zoomScaleNormal="100" workbookViewId="0">
      <selection activeCell="A31" sqref="A31:I31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51" t="s">
        <v>106</v>
      </c>
      <c r="B1" s="52"/>
      <c r="C1" s="52"/>
      <c r="D1" s="52"/>
      <c r="E1" s="52"/>
      <c r="F1" s="52"/>
      <c r="G1" s="52"/>
      <c r="H1" s="52"/>
      <c r="I1" s="53"/>
    </row>
    <row r="2" spans="1:13" ht="68.25" customHeight="1" x14ac:dyDescent="0.25">
      <c r="A2" s="44"/>
      <c r="B2" s="1" t="s">
        <v>0</v>
      </c>
      <c r="C2" s="1" t="s">
        <v>1</v>
      </c>
      <c r="D2" s="1" t="s">
        <v>2</v>
      </c>
      <c r="E2" s="1"/>
      <c r="F2" s="1" t="s">
        <v>3</v>
      </c>
      <c r="G2" s="1" t="s">
        <v>4</v>
      </c>
      <c r="H2" s="54" t="s">
        <v>5</v>
      </c>
      <c r="I2" s="54"/>
    </row>
    <row r="3" spans="1:13" ht="34.5" customHeight="1" x14ac:dyDescent="0.25">
      <c r="A3" s="2" t="s">
        <v>6</v>
      </c>
      <c r="B3" s="3" t="s">
        <v>100</v>
      </c>
      <c r="C3" s="4">
        <v>58353015102</v>
      </c>
      <c r="D3" s="10" t="s">
        <v>101</v>
      </c>
      <c r="E3" s="6"/>
      <c r="F3" s="7">
        <v>658.2</v>
      </c>
      <c r="G3" s="8" t="s">
        <v>7</v>
      </c>
      <c r="H3" s="19">
        <v>3221</v>
      </c>
      <c r="I3" s="40" t="s">
        <v>10</v>
      </c>
    </row>
    <row r="4" spans="1:13" ht="34.5" customHeight="1" x14ac:dyDescent="0.25">
      <c r="A4" s="2" t="s">
        <v>9</v>
      </c>
      <c r="B4" s="3" t="s">
        <v>86</v>
      </c>
      <c r="C4" s="32" t="s">
        <v>87</v>
      </c>
      <c r="D4" s="28" t="s">
        <v>88</v>
      </c>
      <c r="E4" s="33"/>
      <c r="F4" s="7">
        <v>417.36</v>
      </c>
      <c r="G4" s="8" t="s">
        <v>7</v>
      </c>
      <c r="H4" s="27">
        <v>3251</v>
      </c>
      <c r="I4" s="10" t="s">
        <v>94</v>
      </c>
    </row>
    <row r="5" spans="1:13" ht="34.5" customHeight="1" x14ac:dyDescent="0.25">
      <c r="A5" s="2" t="s">
        <v>11</v>
      </c>
      <c r="B5" s="14" t="s">
        <v>17</v>
      </c>
      <c r="C5" s="15">
        <v>57845277445</v>
      </c>
      <c r="D5" s="26" t="s">
        <v>18</v>
      </c>
      <c r="E5" s="16"/>
      <c r="F5" s="13">
        <v>306.25</v>
      </c>
      <c r="G5" s="8" t="s">
        <v>7</v>
      </c>
      <c r="H5" s="9">
        <v>1231</v>
      </c>
      <c r="I5" s="10" t="s">
        <v>19</v>
      </c>
    </row>
    <row r="6" spans="1:13" ht="34.5" customHeight="1" x14ac:dyDescent="0.25">
      <c r="A6" s="2" t="s">
        <v>12</v>
      </c>
      <c r="B6" s="3" t="s">
        <v>98</v>
      </c>
      <c r="C6" s="32">
        <v>47204464015</v>
      </c>
      <c r="D6" s="28" t="s">
        <v>99</v>
      </c>
      <c r="E6" s="33"/>
      <c r="F6" s="7">
        <v>625</v>
      </c>
      <c r="G6" s="31" t="s">
        <v>7</v>
      </c>
      <c r="H6" s="42">
        <v>3232</v>
      </c>
      <c r="I6" s="26" t="s">
        <v>63</v>
      </c>
    </row>
    <row r="7" spans="1:13" ht="34.5" customHeight="1" x14ac:dyDescent="0.25">
      <c r="A7" s="2" t="s">
        <v>13</v>
      </c>
      <c r="B7" s="3" t="s">
        <v>68</v>
      </c>
      <c r="C7" s="32" t="s">
        <v>69</v>
      </c>
      <c r="D7" s="28" t="s">
        <v>70</v>
      </c>
      <c r="E7" s="33"/>
      <c r="F7" s="7">
        <v>2592.5</v>
      </c>
      <c r="G7" s="8" t="s">
        <v>7</v>
      </c>
      <c r="H7" s="27">
        <v>3251</v>
      </c>
      <c r="I7" s="10" t="s">
        <v>94</v>
      </c>
    </row>
    <row r="8" spans="1:13" ht="45.75" customHeight="1" x14ac:dyDescent="0.25">
      <c r="A8" s="2" t="s">
        <v>14</v>
      </c>
      <c r="B8" s="14" t="s">
        <v>24</v>
      </c>
      <c r="C8" s="15">
        <v>22694857747</v>
      </c>
      <c r="D8" s="26" t="s">
        <v>25</v>
      </c>
      <c r="E8" s="16"/>
      <c r="F8" s="13">
        <v>410.5</v>
      </c>
      <c r="G8" s="8" t="s">
        <v>7</v>
      </c>
      <c r="H8" s="9">
        <v>3292</v>
      </c>
      <c r="I8" s="10" t="s">
        <v>26</v>
      </c>
    </row>
    <row r="9" spans="1:13" ht="34.5" customHeight="1" x14ac:dyDescent="0.25">
      <c r="A9" s="2" t="s">
        <v>15</v>
      </c>
      <c r="B9" s="14" t="s">
        <v>29</v>
      </c>
      <c r="C9" s="15">
        <v>85821130368</v>
      </c>
      <c r="D9" s="26" t="s">
        <v>30</v>
      </c>
      <c r="E9" s="16"/>
      <c r="F9" s="13">
        <v>52.61</v>
      </c>
      <c r="G9" s="8" t="s">
        <v>7</v>
      </c>
      <c r="H9" s="19">
        <v>3239</v>
      </c>
      <c r="I9" s="26" t="s">
        <v>31</v>
      </c>
    </row>
    <row r="10" spans="1:13" ht="34.5" customHeight="1" x14ac:dyDescent="0.25">
      <c r="A10" s="2" t="s">
        <v>16</v>
      </c>
      <c r="B10" s="14" t="s">
        <v>64</v>
      </c>
      <c r="C10" s="29">
        <v>36754161329</v>
      </c>
      <c r="D10" s="40" t="s">
        <v>65</v>
      </c>
      <c r="E10" s="30"/>
      <c r="F10" s="35">
        <v>280</v>
      </c>
      <c r="G10" s="31" t="s">
        <v>7</v>
      </c>
      <c r="H10" s="9">
        <v>3251</v>
      </c>
      <c r="I10" s="10" t="s">
        <v>102</v>
      </c>
    </row>
    <row r="11" spans="1:13" ht="34.5" customHeight="1" x14ac:dyDescent="0.25">
      <c r="A11" s="2" t="s">
        <v>20</v>
      </c>
      <c r="B11" s="14" t="s">
        <v>103</v>
      </c>
      <c r="C11" s="15">
        <v>87311810356</v>
      </c>
      <c r="D11" s="26" t="s">
        <v>104</v>
      </c>
      <c r="E11" s="16"/>
      <c r="F11" s="48">
        <v>3.25</v>
      </c>
      <c r="G11" s="8" t="s">
        <v>7</v>
      </c>
      <c r="H11" s="19">
        <v>3231</v>
      </c>
      <c r="I11" s="49" t="s">
        <v>105</v>
      </c>
      <c r="M11" s="18"/>
    </row>
    <row r="12" spans="1:13" ht="34.5" customHeight="1" x14ac:dyDescent="0.25">
      <c r="A12" s="2" t="s">
        <v>21</v>
      </c>
      <c r="B12" s="50" t="s">
        <v>32</v>
      </c>
      <c r="C12" s="15">
        <v>68419124305</v>
      </c>
      <c r="D12" s="26" t="s">
        <v>33</v>
      </c>
      <c r="E12" s="16"/>
      <c r="F12" s="13">
        <v>31.86</v>
      </c>
      <c r="G12" s="8" t="s">
        <v>7</v>
      </c>
      <c r="H12" s="19">
        <v>3234</v>
      </c>
      <c r="I12" s="26" t="s">
        <v>34</v>
      </c>
      <c r="M12" s="18"/>
    </row>
    <row r="13" spans="1:13" ht="34.5" customHeight="1" x14ac:dyDescent="0.25">
      <c r="A13" s="2" t="s">
        <v>22</v>
      </c>
      <c r="B13" s="14" t="s">
        <v>108</v>
      </c>
      <c r="C13" s="29">
        <v>75508100288</v>
      </c>
      <c r="D13" s="40" t="s">
        <v>109</v>
      </c>
      <c r="E13" s="30"/>
      <c r="F13" s="35">
        <v>300</v>
      </c>
      <c r="G13" s="31" t="s">
        <v>7</v>
      </c>
      <c r="H13" s="27">
        <v>3221</v>
      </c>
      <c r="I13" s="26" t="s">
        <v>55</v>
      </c>
      <c r="M13" s="18"/>
    </row>
    <row r="14" spans="1:13" ht="34.5" customHeight="1" x14ac:dyDescent="0.25">
      <c r="A14" s="2" t="s">
        <v>23</v>
      </c>
      <c r="B14" s="50" t="s">
        <v>58</v>
      </c>
      <c r="C14" s="15">
        <v>84397956623</v>
      </c>
      <c r="D14" s="26" t="s">
        <v>59</v>
      </c>
      <c r="E14" s="16"/>
      <c r="F14" s="7">
        <v>2554.0500000000002</v>
      </c>
      <c r="G14" s="8" t="s">
        <v>7</v>
      </c>
      <c r="H14" s="19">
        <v>3223</v>
      </c>
      <c r="I14" s="10" t="s">
        <v>60</v>
      </c>
      <c r="M14" s="18"/>
    </row>
    <row r="15" spans="1:13" ht="34.5" customHeight="1" x14ac:dyDescent="0.25">
      <c r="A15" s="2" t="s">
        <v>27</v>
      </c>
      <c r="B15" s="14" t="s">
        <v>58</v>
      </c>
      <c r="C15" s="15">
        <v>84397956623</v>
      </c>
      <c r="D15" s="26" t="s">
        <v>59</v>
      </c>
      <c r="E15" s="16"/>
      <c r="F15" s="7">
        <v>663.64</v>
      </c>
      <c r="G15" s="8" t="s">
        <v>7</v>
      </c>
      <c r="H15" s="19">
        <v>3234</v>
      </c>
      <c r="I15" s="10" t="s">
        <v>47</v>
      </c>
      <c r="M15" s="18"/>
    </row>
    <row r="16" spans="1:13" ht="45" customHeight="1" x14ac:dyDescent="0.25">
      <c r="A16" s="2" t="s">
        <v>28</v>
      </c>
      <c r="B16" s="14" t="s">
        <v>66</v>
      </c>
      <c r="C16" s="29">
        <v>37373470182</v>
      </c>
      <c r="D16" s="40" t="s">
        <v>67</v>
      </c>
      <c r="E16" s="30"/>
      <c r="F16" s="13">
        <v>442.5</v>
      </c>
      <c r="G16" s="31" t="s">
        <v>7</v>
      </c>
      <c r="H16" s="12">
        <v>3251</v>
      </c>
      <c r="I16" s="26" t="s">
        <v>56</v>
      </c>
      <c r="M16" s="18"/>
    </row>
    <row r="17" spans="1:14" ht="34.5" customHeight="1" x14ac:dyDescent="0.25">
      <c r="A17" s="2" t="s">
        <v>73</v>
      </c>
      <c r="B17" s="14" t="s">
        <v>35</v>
      </c>
      <c r="C17" s="15">
        <v>80572192786</v>
      </c>
      <c r="D17" s="26" t="s">
        <v>36</v>
      </c>
      <c r="E17" s="16"/>
      <c r="F17" s="13">
        <v>206.04</v>
      </c>
      <c r="G17" s="8" t="s">
        <v>7</v>
      </c>
      <c r="H17" s="19">
        <v>3212</v>
      </c>
      <c r="I17" s="26" t="s">
        <v>37</v>
      </c>
      <c r="M17" s="18"/>
    </row>
    <row r="18" spans="1:14" ht="34.5" customHeight="1" x14ac:dyDescent="0.25">
      <c r="A18" s="2" t="s">
        <v>74</v>
      </c>
      <c r="B18" s="14" t="s">
        <v>71</v>
      </c>
      <c r="C18" s="29">
        <v>45816750516</v>
      </c>
      <c r="D18" s="34" t="s">
        <v>72</v>
      </c>
      <c r="E18" s="30"/>
      <c r="F18" s="35">
        <v>184.5</v>
      </c>
      <c r="G18" s="31" t="s">
        <v>7</v>
      </c>
      <c r="H18" s="27">
        <v>3251</v>
      </c>
      <c r="I18" s="26" t="s">
        <v>94</v>
      </c>
      <c r="M18" s="18"/>
    </row>
    <row r="19" spans="1:14" ht="34.5" customHeight="1" x14ac:dyDescent="0.25">
      <c r="A19" s="2" t="s">
        <v>75</v>
      </c>
      <c r="B19" s="14" t="s">
        <v>89</v>
      </c>
      <c r="C19" s="15">
        <v>9146496654</v>
      </c>
      <c r="D19" s="17" t="s">
        <v>90</v>
      </c>
      <c r="E19" s="20"/>
      <c r="F19" s="13">
        <v>121.25</v>
      </c>
      <c r="G19" s="8" t="s">
        <v>7</v>
      </c>
      <c r="H19" s="27">
        <v>3251</v>
      </c>
      <c r="I19" s="26" t="s">
        <v>94</v>
      </c>
      <c r="M19" s="18"/>
    </row>
    <row r="20" spans="1:14" ht="34.5" customHeight="1" x14ac:dyDescent="0.25">
      <c r="A20" s="2" t="s">
        <v>76</v>
      </c>
      <c r="B20" s="14" t="s">
        <v>61</v>
      </c>
      <c r="C20" s="4">
        <v>3254435180</v>
      </c>
      <c r="D20" s="26" t="s">
        <v>62</v>
      </c>
      <c r="E20" s="16"/>
      <c r="F20" s="13">
        <v>39.83</v>
      </c>
      <c r="G20" s="8" t="s">
        <v>7</v>
      </c>
      <c r="H20" s="19">
        <v>3232</v>
      </c>
      <c r="I20" s="26" t="s">
        <v>63</v>
      </c>
      <c r="M20" s="18"/>
    </row>
    <row r="21" spans="1:14" ht="34.5" customHeight="1" x14ac:dyDescent="0.25">
      <c r="A21" s="2" t="s">
        <v>77</v>
      </c>
      <c r="B21" s="14" t="s">
        <v>84</v>
      </c>
      <c r="C21" s="15">
        <v>50467974870</v>
      </c>
      <c r="D21" s="26" t="s">
        <v>85</v>
      </c>
      <c r="E21" s="20">
        <v>637.9799999999999</v>
      </c>
      <c r="F21" s="13">
        <v>163</v>
      </c>
      <c r="G21" s="8" t="s">
        <v>7</v>
      </c>
      <c r="H21" s="19">
        <v>3221</v>
      </c>
      <c r="I21" s="26" t="s">
        <v>10</v>
      </c>
      <c r="M21" s="18"/>
    </row>
    <row r="22" spans="1:14" ht="34.5" customHeight="1" x14ac:dyDescent="0.25">
      <c r="A22" s="2" t="s">
        <v>78</v>
      </c>
      <c r="B22" s="3" t="s">
        <v>38</v>
      </c>
      <c r="C22" s="4">
        <v>94818858923</v>
      </c>
      <c r="D22" s="10" t="s">
        <v>39</v>
      </c>
      <c r="E22" s="6"/>
      <c r="F22" s="7">
        <v>783.32</v>
      </c>
      <c r="G22" s="8" t="s">
        <v>7</v>
      </c>
      <c r="H22" s="12">
        <v>3251</v>
      </c>
      <c r="I22" s="10" t="s">
        <v>56</v>
      </c>
    </row>
    <row r="23" spans="1:14" ht="34.5" customHeight="1" x14ac:dyDescent="0.25">
      <c r="A23" s="2" t="s">
        <v>79</v>
      </c>
      <c r="B23" s="45" t="s">
        <v>82</v>
      </c>
      <c r="C23" s="2">
        <v>64546066176</v>
      </c>
      <c r="D23" s="46" t="s">
        <v>83</v>
      </c>
      <c r="F23" s="13">
        <v>380.07</v>
      </c>
      <c r="G23" s="31" t="s">
        <v>7</v>
      </c>
      <c r="H23" s="27">
        <v>3221</v>
      </c>
      <c r="I23" s="28" t="s">
        <v>10</v>
      </c>
    </row>
    <row r="24" spans="1:14" ht="34.5" customHeight="1" x14ac:dyDescent="0.25">
      <c r="A24" s="2" t="s">
        <v>80</v>
      </c>
      <c r="B24" s="45" t="s">
        <v>40</v>
      </c>
      <c r="C24" s="2" t="s">
        <v>41</v>
      </c>
      <c r="D24" s="46" t="s">
        <v>42</v>
      </c>
      <c r="E24" t="s">
        <v>43</v>
      </c>
      <c r="F24" s="13">
        <v>750</v>
      </c>
      <c r="G24" s="31" t="s">
        <v>7</v>
      </c>
      <c r="H24" s="27">
        <v>3237</v>
      </c>
      <c r="I24" s="40" t="s">
        <v>44</v>
      </c>
      <c r="M24" s="18"/>
    </row>
    <row r="25" spans="1:14" ht="34.5" customHeight="1" x14ac:dyDescent="0.25">
      <c r="A25" s="2" t="s">
        <v>81</v>
      </c>
      <c r="B25" s="21" t="s">
        <v>45</v>
      </c>
      <c r="C25" s="11">
        <v>58852060080</v>
      </c>
      <c r="D25" s="41" t="s">
        <v>46</v>
      </c>
      <c r="E25" s="37"/>
      <c r="F25" s="7">
        <v>202.88</v>
      </c>
      <c r="G25" s="31" t="s">
        <v>7</v>
      </c>
      <c r="H25" s="38">
        <v>3234</v>
      </c>
      <c r="I25" s="38" t="s">
        <v>47</v>
      </c>
    </row>
    <row r="26" spans="1:14" ht="34.5" customHeight="1" x14ac:dyDescent="0.25">
      <c r="A26" s="2" t="s">
        <v>91</v>
      </c>
      <c r="B26" s="43" t="s">
        <v>48</v>
      </c>
      <c r="C26" s="11">
        <v>70133616033</v>
      </c>
      <c r="D26" s="41" t="s">
        <v>49</v>
      </c>
      <c r="E26" s="37"/>
      <c r="F26" s="7">
        <v>263.89999999999998</v>
      </c>
      <c r="G26" s="31" t="s">
        <v>7</v>
      </c>
      <c r="H26" s="38">
        <v>3231</v>
      </c>
      <c r="I26" s="38" t="s">
        <v>8</v>
      </c>
    </row>
    <row r="27" spans="1:14" ht="34.5" customHeight="1" x14ac:dyDescent="0.25">
      <c r="A27" s="2" t="s">
        <v>92</v>
      </c>
      <c r="B27" s="43" t="s">
        <v>95</v>
      </c>
      <c r="C27" s="11">
        <v>77931216562</v>
      </c>
      <c r="D27" s="36" t="s">
        <v>96</v>
      </c>
      <c r="E27" s="37"/>
      <c r="F27" s="7">
        <v>156.25</v>
      </c>
      <c r="G27" s="31" t="s">
        <v>7</v>
      </c>
      <c r="H27" s="37">
        <v>3221</v>
      </c>
      <c r="I27" s="37" t="s">
        <v>10</v>
      </c>
    </row>
    <row r="28" spans="1:14" ht="30" x14ac:dyDescent="0.25">
      <c r="A28" s="2" t="s">
        <v>93</v>
      </c>
      <c r="B28" s="3" t="s">
        <v>50</v>
      </c>
      <c r="C28" s="4">
        <v>92963223473</v>
      </c>
      <c r="D28" s="10" t="s">
        <v>51</v>
      </c>
      <c r="E28" s="6"/>
      <c r="F28" s="22">
        <v>196.91</v>
      </c>
      <c r="G28" s="8" t="s">
        <v>7</v>
      </c>
      <c r="H28" s="9">
        <v>3431</v>
      </c>
      <c r="I28" s="10" t="s">
        <v>52</v>
      </c>
    </row>
    <row r="29" spans="1:14" ht="34.5" customHeight="1" x14ac:dyDescent="0.25">
      <c r="A29" s="2" t="s">
        <v>97</v>
      </c>
      <c r="B29" s="3" t="s">
        <v>53</v>
      </c>
      <c r="C29" s="4">
        <v>85584865987</v>
      </c>
      <c r="D29" s="10" t="s">
        <v>54</v>
      </c>
      <c r="E29" s="6">
        <f>769.8+38.49</f>
        <v>808.29</v>
      </c>
      <c r="F29" s="7">
        <v>683.51</v>
      </c>
      <c r="G29" s="8" t="s">
        <v>7</v>
      </c>
      <c r="H29" s="9">
        <v>3212</v>
      </c>
      <c r="I29" s="10" t="s">
        <v>37</v>
      </c>
    </row>
    <row r="30" spans="1:14" ht="16.5" customHeight="1" thickBot="1" x14ac:dyDescent="0.3">
      <c r="F30" s="23">
        <f>SUM(F3:F29)</f>
        <v>13469.179999999997</v>
      </c>
    </row>
    <row r="31" spans="1:14" ht="63.75" customHeight="1" thickBot="1" x14ac:dyDescent="0.3">
      <c r="A31" s="51" t="s">
        <v>107</v>
      </c>
      <c r="B31" s="52"/>
      <c r="C31" s="52"/>
      <c r="D31" s="52"/>
      <c r="E31" s="52"/>
      <c r="F31" s="52"/>
      <c r="G31" s="52"/>
      <c r="H31" s="52"/>
      <c r="I31" s="53"/>
      <c r="N31" s="18"/>
    </row>
    <row r="32" spans="1:14" ht="63.75" thickBot="1" x14ac:dyDescent="0.3">
      <c r="A32" s="24"/>
      <c r="B32" s="25" t="s">
        <v>0</v>
      </c>
      <c r="C32" s="25" t="s">
        <v>1</v>
      </c>
      <c r="D32" s="25" t="s">
        <v>2</v>
      </c>
      <c r="E32" s="25"/>
      <c r="F32" s="25" t="s">
        <v>3</v>
      </c>
      <c r="G32" s="25" t="s">
        <v>4</v>
      </c>
      <c r="H32" s="55" t="s">
        <v>5</v>
      </c>
      <c r="I32" s="56"/>
      <c r="N32" s="18"/>
    </row>
    <row r="33" spans="1:9" x14ac:dyDescent="0.25">
      <c r="A33" s="2" t="s">
        <v>6</v>
      </c>
      <c r="B33" s="3" t="s">
        <v>57</v>
      </c>
      <c r="C33" s="39"/>
      <c r="D33" s="5"/>
      <c r="E33" s="6"/>
      <c r="F33" s="7"/>
      <c r="G33" s="8"/>
      <c r="H33" s="39"/>
      <c r="I33" s="28"/>
    </row>
    <row r="34" spans="1:9" x14ac:dyDescent="0.25">
      <c r="F34" s="23"/>
    </row>
    <row r="37" spans="1:9" x14ac:dyDescent="0.25">
      <c r="F37" s="23"/>
    </row>
    <row r="38" spans="1:9" x14ac:dyDescent="0.25">
      <c r="D38" s="47"/>
      <c r="E38" s="47"/>
      <c r="F38" s="47"/>
    </row>
  </sheetData>
  <mergeCells count="4">
    <mergeCell ref="A1:I1"/>
    <mergeCell ref="H2:I2"/>
    <mergeCell ref="A31:I31"/>
    <mergeCell ref="H32:I3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Veljača 2026</vt:lpstr>
      <vt:lpstr>Siječanj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Cigelj</dc:creator>
  <cp:lastModifiedBy>Štefica Begić</cp:lastModifiedBy>
  <cp:lastPrinted>2026-01-15T09:02:28Z</cp:lastPrinted>
  <dcterms:created xsi:type="dcterms:W3CDTF">2025-02-11T09:12:58Z</dcterms:created>
  <dcterms:modified xsi:type="dcterms:W3CDTF">2026-03-09T12:37:35Z</dcterms:modified>
</cp:coreProperties>
</file>